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1112" windowHeight="84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  <sheet name="Sheet42" sheetId="42" r:id="rId42"/>
    <sheet name="Sheet43" sheetId="43" r:id="rId43"/>
    <sheet name="Sheet44" sheetId="44" r:id="rId44"/>
    <sheet name="Sheet45" sheetId="45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  <sheet name="Sheet51" sheetId="51" r:id="rId51"/>
    <sheet name="Sheet52" sheetId="52" r:id="rId52"/>
    <sheet name="Sheet53" sheetId="53" r:id="rId53"/>
    <sheet name="Sheet54" sheetId="54" r:id="rId54"/>
    <sheet name="Sheet55" sheetId="55" r:id="rId55"/>
    <sheet name="Sheet56" sheetId="56" r:id="rId56"/>
    <sheet name="Sheet57" sheetId="57" r:id="rId57"/>
    <sheet name="Sheet58" sheetId="58" r:id="rId58"/>
    <sheet name="Sheet59" sheetId="59" r:id="rId59"/>
    <sheet name="Sheet60" sheetId="60" r:id="rId60"/>
    <sheet name="Sheet61" sheetId="61" r:id="rId61"/>
    <sheet name="Sheet62" sheetId="62" r:id="rId62"/>
    <sheet name="Sheet63" sheetId="63" r:id="rId63"/>
    <sheet name="Sheet64" sheetId="64" r:id="rId64"/>
    <sheet name="Sheet65" sheetId="65" r:id="rId65"/>
    <sheet name="Sheet66" sheetId="66" r:id="rId66"/>
    <sheet name="Sheet67" sheetId="67" r:id="rId67"/>
    <sheet name="Sheet68" sheetId="68" r:id="rId68"/>
    <sheet name="Sheet69" sheetId="69" r:id="rId69"/>
    <sheet name="Sheet70" sheetId="70" r:id="rId70"/>
    <sheet name="Sheet71" sheetId="71" r:id="rId71"/>
    <sheet name="Sheet72" sheetId="72" r:id="rId72"/>
    <sheet name="Sheet73" sheetId="73" r:id="rId73"/>
    <sheet name="Sheet74" sheetId="74" r:id="rId74"/>
    <sheet name="Sheet75" sheetId="75" r:id="rId75"/>
    <sheet name="Sheet76" sheetId="76" r:id="rId76"/>
    <sheet name="Sheet77" sheetId="77" r:id="rId77"/>
    <sheet name="Sheet78" sheetId="78" r:id="rId78"/>
    <sheet name="Sheet79" sheetId="79" r:id="rId79"/>
    <sheet name="Sheet80" sheetId="80" r:id="rId80"/>
    <sheet name="Sheet81" sheetId="81" r:id="rId81"/>
    <sheet name="Sheet82" sheetId="82" r:id="rId82"/>
    <sheet name="Sheet83" sheetId="83" r:id="rId83"/>
    <sheet name="Sheet84" sheetId="84" r:id="rId84"/>
    <sheet name="Sheet85" sheetId="85" r:id="rId85"/>
    <sheet name="Sheet86" sheetId="86" r:id="rId86"/>
    <sheet name="Sheet87" sheetId="87" r:id="rId87"/>
    <sheet name="Sheet88" sheetId="88" r:id="rId88"/>
    <sheet name="Sheet89" sheetId="89" r:id="rId89"/>
    <sheet name="Sheet90" sheetId="90" r:id="rId90"/>
    <sheet name="Sheet91" sheetId="91" r:id="rId91"/>
    <sheet name="Sheet92" sheetId="92" r:id="rId92"/>
    <sheet name="Sheet93" sheetId="93" r:id="rId93"/>
    <sheet name="Sheet94" sheetId="94" r:id="rId94"/>
    <sheet name="Sheet95" sheetId="95" r:id="rId95"/>
    <sheet name="Sheet96" sheetId="96" r:id="rId96"/>
    <sheet name="Sheet97" sheetId="97" r:id="rId97"/>
    <sheet name="Sheet98" sheetId="98" r:id="rId98"/>
    <sheet name="Sheet99" sheetId="99" r:id="rId99"/>
    <sheet name="Sheet100" sheetId="100" r:id="rId100"/>
  </sheets>
  <definedNames/>
  <calcPr fullCalcOnLoad="1"/>
</workbook>
</file>

<file path=xl/sharedStrings.xml><?xml version="1.0" encoding="utf-8"?>
<sst xmlns="http://schemas.openxmlformats.org/spreadsheetml/2006/main" count="1000" uniqueCount="10">
  <si>
    <t>Species</t>
  </si>
  <si>
    <t>Point or Quadrat</t>
  </si>
  <si>
    <t>DBH</t>
  </si>
  <si>
    <t>Abundance</t>
  </si>
  <si>
    <t># points or quadrats occurred in</t>
  </si>
  <si>
    <t>Relative Abundance (RA)</t>
  </si>
  <si>
    <t>Relative Dominance (RD)</t>
  </si>
  <si>
    <t>Relative Frequency (RF)</t>
  </si>
  <si>
    <t>Importance Value   (I.V.)</t>
  </si>
  <si>
    <t>Total 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</si>
</sst>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2" fontId="0" fillId="0" borderId="0" xfId="0" applyNumberForma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0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14"/>
      <c r="B3" s="4"/>
      <c r="C3" s="5"/>
      <c r="D3" s="7"/>
      <c r="E3" s="7"/>
      <c r="F3" s="7"/>
      <c r="G3" s="8"/>
      <c r="H3" s="8"/>
      <c r="I3" s="8"/>
      <c r="J3" s="8"/>
    </row>
    <row r="4" spans="1:10" ht="12.75">
      <c r="A4" s="1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1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14"/>
      <c r="B6" s="4"/>
      <c r="C6" s="5"/>
      <c r="D6" s="7"/>
      <c r="E6" s="7"/>
      <c r="F6" s="7"/>
      <c r="G6" s="7"/>
      <c r="H6" s="7"/>
      <c r="I6" s="7"/>
      <c r="J6" s="7"/>
    </row>
    <row r="7" ht="12.75">
      <c r="A7" s="15"/>
    </row>
    <row r="8" ht="12.75">
      <c r="A8" s="15"/>
    </row>
    <row r="9" ht="12.75">
      <c r="A9" s="15"/>
    </row>
    <row r="10" ht="12.75">
      <c r="A10" s="15"/>
    </row>
    <row r="11" ht="12.75">
      <c r="A11" s="15"/>
    </row>
    <row r="12" ht="12.75">
      <c r="A12" s="15"/>
    </row>
    <row r="43" ht="15">
      <c r="B43" s="13"/>
    </row>
    <row r="103" spans="1:2" ht="15">
      <c r="A103" s="16"/>
      <c r="B103" s="16"/>
    </row>
  </sheetData>
  <sheetProtection password="9387" sheet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1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1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1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14"/>
      <c r="B6" s="4"/>
      <c r="C6" s="5"/>
      <c r="D6" s="7"/>
      <c r="E6" s="7"/>
      <c r="F6" s="7"/>
      <c r="G6" s="7"/>
      <c r="H6" s="7"/>
      <c r="I6" s="7"/>
      <c r="J6" s="7"/>
    </row>
    <row r="7" ht="12.75">
      <c r="A7" s="15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 customHeight="1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300" verticalDpi="3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9.140625" style="9" customWidth="1"/>
    <col min="5" max="5" width="10.140625" style="9" customWidth="1"/>
    <col min="6" max="6" width="10.7109375" style="9" customWidth="1"/>
    <col min="7" max="8" width="10.00390625" style="9" customWidth="1"/>
    <col min="9" max="9" width="9.8515625" style="9" customWidth="1"/>
    <col min="10" max="10" width="10.421875" style="9" customWidth="1"/>
    <col min="11" max="16384" width="9.140625" style="8" customWidth="1"/>
  </cols>
  <sheetData>
    <row r="1" spans="1:12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/>
      <c r="L1" s="12"/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  <row r="4" spans="1:10" ht="12.75">
      <c r="A4" s="4"/>
      <c r="B4" s="4"/>
      <c r="C4" s="5"/>
      <c r="D4" s="7"/>
      <c r="E4" s="7"/>
      <c r="F4" s="7"/>
      <c r="G4" s="7"/>
      <c r="H4" s="7"/>
      <c r="I4" s="7"/>
      <c r="J4" s="7"/>
    </row>
    <row r="5" spans="1:10" ht="12.75">
      <c r="A5" s="4"/>
      <c r="B5" s="4"/>
      <c r="C5" s="5"/>
      <c r="D5" s="7"/>
      <c r="E5" s="7"/>
      <c r="F5" s="7"/>
      <c r="G5" s="7"/>
      <c r="H5" s="7"/>
      <c r="I5" s="7"/>
      <c r="J5" s="7"/>
    </row>
    <row r="6" spans="1:10" ht="12.75">
      <c r="A6" s="4"/>
      <c r="B6" s="4"/>
      <c r="C6" s="5"/>
      <c r="D6" s="7"/>
      <c r="E6" s="7"/>
      <c r="F6" s="7"/>
      <c r="G6" s="7"/>
      <c r="H6" s="7"/>
      <c r="I6" s="7"/>
      <c r="J6" s="7"/>
    </row>
    <row r="43" ht="15">
      <c r="B43" s="3"/>
    </row>
    <row r="103" spans="1:2" ht="15">
      <c r="A103" s="16"/>
      <c r="B103" s="16"/>
    </row>
  </sheetData>
  <sheetProtection password="9387" sheet="1" formatColumns="0" formatRows="0" selectLockedCells="1"/>
  <mergeCells count="1">
    <mergeCell ref="A103:B103"/>
  </mergeCells>
  <printOptions/>
  <pageMargins left="0.75" right="0.75" top="1" bottom="1" header="0.5" footer="0.5"/>
  <pageSetup horizontalDpi="300" verticalDpi="30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5" width="10.140625" style="0" customWidth="1"/>
    <col min="6" max="6" width="10.7109375" style="0" customWidth="1"/>
    <col min="7" max="8" width="10.00390625" style="0" customWidth="1"/>
    <col min="9" max="9" width="9.8515625" style="0" customWidth="1"/>
    <col min="10" max="10" width="10.421875" style="0" customWidth="1"/>
  </cols>
  <sheetData>
    <row r="1" spans="1:10" ht="39" customHeight="1">
      <c r="A1" s="10" t="s">
        <v>0</v>
      </c>
      <c r="B1" s="10" t="s">
        <v>1</v>
      </c>
      <c r="C1" s="11" t="s">
        <v>2</v>
      </c>
      <c r="D1" s="11" t="s">
        <v>9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 ht="25.5" customHeight="1">
      <c r="A2" s="6"/>
      <c r="B2" s="6"/>
      <c r="C2" s="7"/>
      <c r="D2" s="7">
        <f>SUM(C:C)</f>
        <v>0</v>
      </c>
      <c r="E2" s="7">
        <f>COUNTA(A:A)-1</f>
        <v>0</v>
      </c>
      <c r="F2" s="8">
        <f>SUM(IF(FREQUENCY(B:B,B:B)&gt;0,1))</f>
        <v>0</v>
      </c>
      <c r="G2" s="9" t="e">
        <f>(E2/(SUM(Sheet1!E2,Sheet2!E2,Sheet3!E2,Sheet4!E2,Sheet5!E2,Sheet6!E2,Sheet7!E2,Sheet8!E2,Sheet9!E2,Sheet10!E2,Sheet11!E2,Sheet12!E2,Sheet13!E2,Sheet14!E2,Sheet15!E2,Sheet16!E2,Sheet17!E2,Sheet18!E2,Sheet19!E2,Sheet20!E2,Sheet21!E2,Sheet22!E2,Sheet23!E2,Sheet24!E2,Sheet25!E2,Sheet26!E2,Sheet27!E2,Sheet28!E2,Sheet29!E2,Sheet30!E2)+SUM(Sheet31!E2,Sheet32!E2,Sheet33!E2,Sheet34!E2,Sheet35!E2,Sheet36!E2,Sheet37!E2,Sheet38!E2,Sheet39!E2,Sheet40!E2,Sheet41!E2,Sheet42!E2,Sheet43!E2,Sheet44!E2,Sheet45!E2,Sheet46!E2,Sheet47!E2,Sheet48!E2,Sheet49!E2,Sheet50!E2,Sheet51!E2,Sheet52!E2,Sheet53!E2,Sheet54!E2,Sheet55!E2,Sheet56!E2,Sheet57!E2,Sheet58!E2,Sheet59!E2,Sheet60!E2)+SUM(Sheet61!E2,Sheet62!E2,Sheet63!E2,Sheet64!E2,Sheet65!E2,Sheet66!E2,Sheet67!E2,Sheet68!E2,Sheet69!E2,Sheet70!E2,Sheet71!E2,Sheet72!E2,Sheet73!E2,Sheet74!E2,Sheet75!E2,Sheet76!E2,Sheet77!E2,Sheet78!E2,Sheet79!E2,Sheet80!E2,Sheet81!E2,Sheet82!E2,Sheet83!E2,Sheet84!E2,Sheet85!E2,Sheet86!E2,Sheet87!E2,Sheet88!E2,Sheet89!E2,Sheet90!E2)+SUM(Sheet91!E2,Sheet92!E2,Sheet93!E2,Sheet94!E2,Sheet95!E2,Sheet96!E2,Sheet97!E2,Sheet98!E2,Sheet99!E2,Sheet100!E2)))*100</f>
        <v>#DIV/0!</v>
      </c>
      <c r="H2" s="7" t="e">
        <f>(D2/(SUM(Sheet1!D2,Sheet2!D2,Sheet3!D2,Sheet4!D2,Sheet5!D2,Sheet6!D2,Sheet7!D2,Sheet8!D2,Sheet9!D2,Sheet10!D2,Sheet11!D2,Sheet12!D2,Sheet13!D2,Sheet14!D2,Sheet15!D2,Sheet16!D2,Sheet17!D2,Sheet18!D2,Sheet19!D2,Sheet20!D2,Sheet21!D2,Sheet22!D2,Sheet23!D2,Sheet24!D2,Sheet25!D2,Sheet26!D2,Sheet27!D2,Sheet28!D2,Sheet29!D2,Sheet30!D2)+SUM(Sheet31!D2,Sheet32!D2,Sheet33!D2,Sheet34!D2,Sheet35!D2,Sheet36!D2,Sheet37!D2,Sheet38!D2,Sheet39!D2,Sheet40!D2,Sheet41!D2,Sheet42!D2,Sheet43!D2,Sheet44!D2,Sheet45!D2,Sheet46!D2,Sheet47!D2,Sheet48!D2,Sheet49!D2,Sheet50!D2,Sheet51!D2,Sheet52!D2,Sheet53!D2,Sheet55!D2,Sheet56!D2,Sheet57!D2,Sheet58!D2,Sheet59!D2,Sheet60!D2)+SUM(Sheet61!D2,Sheet62!D2,Sheet63!D2,Sheet64!D2,Sheet65!D2,Sheet66!D2,Sheet67!D2,Sheet68!D2,Sheet69!D2,Sheet70!D2,Sheet71!D2,Sheet72!D2,Sheet73!D2,Sheet74!D2,Sheet75!D2,Sheet76!D2,Sheet77!D2,Sheet78!D2,Sheet79!D2,Sheet80!D2,Sheet81!D2,Sheet82!D2,Sheet83!D2,Sheet84!D2,Sheet85!D2,Sheet86!D2,Sheet87!D2,Sheet88!D2,Sheet89!D2,Sheet90!D2)+SUM(Sheet91!D2,Sheet92!D2,Sheet93!D2,Sheet94!D2,Sheet95!D2,Sheet96!D2,Sheet97!D2,Sheet98!D2,Sheet99!D2,Sheet100!D2)))*100</f>
        <v>#DIV/0!</v>
      </c>
      <c r="I2" s="7" t="e">
        <f>(F2/(SUM(Sheet1!F2,Sheet2!F2,Sheet3!F2,Sheet4!F2,Sheet5!F2,Sheet6!F2,Sheet7!F2,Sheet8!F2,Sheet9!F2,Sheet10!F2,Sheet11!F2,Sheet12!F2,Sheet13!F2,Sheet14!F2,Sheet15!F2,Sheet16!F2,Sheet17!F2,Sheet18!F2,Sheet19!F2,Sheet20!F2,Sheet21!F2,Sheet22!F2,Sheet23!F2,Sheet24!F2,Sheet25!F2,Sheet26!F2,Sheet27!F2,Sheet28!F2,Sheet29!F2,Sheet30!F2)+SUM(Sheet31!F2,Sheet32!F2,Sheet33!F2,Sheet34!F2,Sheet35!F2,Sheet36!F2,Sheet37!F2,Sheet38!F2,Sheet39!F2,Sheet40!F2,Sheet41!F2,Sheet42!F2,Sheet43!F2,Sheet44!F2,Sheet45!F2,Sheet46!F2,Sheet47!F2,Sheet48!F2,Sheet49!F2,Sheet50!F2,Sheet51!F2,Sheet52!F2,Sheet53!F2,Sheet55!F2,Sheet56!F2,Sheet57!F2,Sheet58!F2,Sheet59!F2,Sheet60!F2)+SUM(Sheet61!F2,Sheet62!F2,Sheet63!F2,Sheet64!F2,Sheet65!F2,Sheet66!F2,Sheet67!F2,Sheet68!F2,Sheet69!F2,Sheet70!F2,Sheet71!F2,Sheet72!F2,Sheet73!F2,Sheet74!F2,Sheet75!F2,Sheet76!F2,Sheet77!F2,Sheet78!F2,Sheet79!F2,Sheet80!F2,Sheet81!F2,Sheet82!F2,Sheet83!F2,Sheet84!F2,Sheet85!F2,Sheet86!F2,Sheet87!F2,Sheet88!F2,Sheet89!F2,Sheet90!F2)+SUM(Sheet91!F2,Sheet92!F2,Sheet93!F2,Sheet94!F2,Sheet95!F2,Sheet96!F2,Sheet97!F2,Sheet98!F2,Sheet99!F2,Sheet100!F2)))*100</f>
        <v>#DIV/0!</v>
      </c>
      <c r="J2" s="7" t="e">
        <f>SUM(G2:I2)/3</f>
        <v>#DIV/0!</v>
      </c>
    </row>
    <row r="3" spans="1:10" ht="12.75">
      <c r="A3" s="4"/>
      <c r="B3" s="4"/>
      <c r="C3" s="5"/>
      <c r="D3" s="7"/>
      <c r="E3" s="7"/>
      <c r="F3" s="7"/>
      <c r="G3" s="5" t="e">
        <f>G2</f>
        <v>#DIV/0!</v>
      </c>
      <c r="H3" s="5" t="e">
        <f>H2</f>
        <v>#DIV/0!</v>
      </c>
      <c r="I3" s="5" t="e">
        <f>I2</f>
        <v>#DIV/0!</v>
      </c>
      <c r="J3" s="5" t="e">
        <f>J2</f>
        <v>#DIV/0!</v>
      </c>
    </row>
  </sheetData>
  <sheetProtection password="9387" sheet="1" formatColumns="0" formatRow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Alabama at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Eric</cp:lastModifiedBy>
  <cp:lastPrinted>2008-04-17T15:54:18Z</cp:lastPrinted>
  <dcterms:created xsi:type="dcterms:W3CDTF">2005-01-14T21:02:51Z</dcterms:created>
  <dcterms:modified xsi:type="dcterms:W3CDTF">2013-07-01T18:49:31Z</dcterms:modified>
  <cp:category/>
  <cp:version/>
  <cp:contentType/>
  <cp:contentStatus/>
</cp:coreProperties>
</file>